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供水量表" sheetId="1" r:id="rId1"/>
    <sheet name="用水量表" sheetId="5" r:id="rId2"/>
  </sheets>
  <calcPr calcId="144525"/>
</workbook>
</file>

<file path=xl/sharedStrings.xml><?xml version="1.0" encoding="utf-8"?>
<sst xmlns="http://schemas.openxmlformats.org/spreadsheetml/2006/main" count="139" uniqueCount="62">
  <si>
    <t>2024年济宁市供水量表</t>
  </si>
  <si>
    <t>序号</t>
  </si>
  <si>
    <t>所属区县名称</t>
  </si>
  <si>
    <t>所属水资源分区名称</t>
  </si>
  <si>
    <t>一、地表水源供水量(本年)万立方米</t>
  </si>
  <si>
    <t>二、地下水源供水量(本年)万立方米</t>
  </si>
  <si>
    <t>三、其他水源供水量(本年)万立方米</t>
  </si>
  <si>
    <t>四、总供水量(本年)万立方米</t>
  </si>
  <si>
    <t>（一）蓄水</t>
  </si>
  <si>
    <t>（二）引水</t>
  </si>
  <si>
    <t>（三）提水</t>
  </si>
  <si>
    <t>（四）跨流域调入水量</t>
  </si>
  <si>
    <t>其中：南水北调水量</t>
  </si>
  <si>
    <t>调出流域名称</t>
  </si>
  <si>
    <t>（五）非工程供水量</t>
  </si>
  <si>
    <t>（六）小计</t>
  </si>
  <si>
    <t>（一）浅层水</t>
  </si>
  <si>
    <t>（二）深层承压水</t>
  </si>
  <si>
    <t>（三）小计</t>
  </si>
  <si>
    <t>（一）再生水</t>
  </si>
  <si>
    <t>（二）雨水利用</t>
  </si>
  <si>
    <t>（三）海水淡化</t>
  </si>
  <si>
    <t>（四）矿坑水利用</t>
  </si>
  <si>
    <t>（五）微咸水</t>
  </si>
  <si>
    <t>（六）其他</t>
  </si>
  <si>
    <t>（七）小计</t>
  </si>
  <si>
    <t>任城区</t>
  </si>
  <si>
    <t>湖西区</t>
  </si>
  <si>
    <t/>
  </si>
  <si>
    <t>兖州区</t>
  </si>
  <si>
    <t>湖东区</t>
  </si>
  <si>
    <t>长江区</t>
  </si>
  <si>
    <t>曲阜市</t>
  </si>
  <si>
    <t>邹城市</t>
  </si>
  <si>
    <t>泗水县</t>
  </si>
  <si>
    <t>微山县</t>
  </si>
  <si>
    <t>鱼台县</t>
  </si>
  <si>
    <t>金乡县</t>
  </si>
  <si>
    <t>嘉祥县</t>
  </si>
  <si>
    <t>汶上县</t>
  </si>
  <si>
    <t>梁山县</t>
  </si>
  <si>
    <t>小计</t>
  </si>
  <si>
    <t>花园口以下干流区间</t>
  </si>
  <si>
    <t>黄河区</t>
  </si>
  <si>
    <t>济宁高新技术产业开发区</t>
  </si>
  <si>
    <t>太白湖新区</t>
  </si>
  <si>
    <t>济宁经济技术开发区</t>
  </si>
  <si>
    <t>合计</t>
  </si>
  <si>
    <t>2024年济宁市用水总量表</t>
  </si>
  <si>
    <r>
      <rPr>
        <sz val="10"/>
        <rFont val="宋体"/>
        <charset val="134"/>
      </rPr>
      <t>水量单位：万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</si>
  <si>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r>
      <rPr>
        <sz val="10"/>
        <rFont val="宋体"/>
        <charset val="134"/>
      </rPr>
      <t>行政分区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名称</t>
    </r>
  </si>
  <si>
    <t>水资源分区名称</t>
  </si>
  <si>
    <t>农业用水量</t>
  </si>
  <si>
    <t>工业用水量</t>
  </si>
  <si>
    <t>生活用水量</t>
  </si>
  <si>
    <t>人工生态环境补水量</t>
  </si>
  <si>
    <t>用水总量</t>
  </si>
  <si>
    <t>其中：地表水源</t>
  </si>
  <si>
    <t>其中：地下水源</t>
  </si>
  <si>
    <t>其中：其他水源</t>
  </si>
  <si>
    <t>高新区</t>
  </si>
  <si>
    <t>济宁经济开发区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</si>
</sst>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b/>
      <sz val="8"/>
      <name val="宋体"/>
      <charset val="0"/>
      <scheme val="major"/>
    </font>
    <font>
      <b/>
      <sz val="16"/>
      <name val="宋体"/>
      <charset val="0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5" fillId="0" borderId="2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2" fillId="17" borderId="18" applyNumberFormat="false" applyAlignment="false" applyProtection="false">
      <alignment vertical="center"/>
    </xf>
    <xf numFmtId="0" fontId="26" fillId="0" borderId="0"/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5" fillId="15" borderId="18" applyNumberFormat="false" applyAlignment="false" applyProtection="false">
      <alignment vertical="center"/>
    </xf>
    <xf numFmtId="0" fontId="17" fillId="17" borderId="19" applyNumberFormat="false" applyAlignment="false" applyProtection="false">
      <alignment vertical="center"/>
    </xf>
    <xf numFmtId="0" fontId="27" fillId="30" borderId="23" applyNumberFormat="false" applyAlignment="false" applyProtection="false">
      <alignment vertical="center"/>
    </xf>
    <xf numFmtId="0" fontId="31" fillId="0" borderId="24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1" borderId="1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4" fillId="2" borderId="11" xfId="0" applyFont="true" applyFill="true" applyBorder="true" applyAlignment="true">
      <alignment horizontal="center" vertical="center" wrapText="true"/>
    </xf>
    <xf numFmtId="0" fontId="5" fillId="2" borderId="12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0" fontId="5" fillId="2" borderId="13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/>
    </xf>
    <xf numFmtId="0" fontId="10" fillId="0" borderId="0" xfId="0" applyFont="true" applyFill="true" applyBorder="true" applyAlignment="true">
      <alignment horizontal="center"/>
    </xf>
    <xf numFmtId="0" fontId="11" fillId="0" borderId="0" xfId="0" applyFont="true" applyFill="true" applyAlignment="true">
      <alignment horizontal="center"/>
    </xf>
    <xf numFmtId="0" fontId="8" fillId="3" borderId="6" xfId="0" applyFont="true" applyFill="true" applyBorder="true" applyAlignment="true">
      <alignment horizontal="center" vertical="center" wrapText="true"/>
    </xf>
    <xf numFmtId="0" fontId="8" fillId="4" borderId="6" xfId="0" applyFont="true" applyFill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/>
    </xf>
    <xf numFmtId="0" fontId="7" fillId="0" borderId="6" xfId="0" applyNumberFormat="true" applyFont="true" applyBorder="true" applyAlignment="true">
      <alignment horizontal="center" vertical="center"/>
    </xf>
    <xf numFmtId="0" fontId="7" fillId="0" borderId="7" xfId="0" applyFont="true" applyBorder="true" applyAlignment="true">
      <alignment horizontal="center" vertical="center"/>
    </xf>
    <xf numFmtId="0" fontId="7" fillId="0" borderId="8" xfId="0" applyFont="true" applyBorder="true" applyAlignment="true">
      <alignment horizontal="center" vertical="center"/>
    </xf>
    <xf numFmtId="0" fontId="7" fillId="0" borderId="9" xfId="0" applyFont="true" applyBorder="true" applyAlignment="true">
      <alignment horizontal="center" vertical="center"/>
    </xf>
    <xf numFmtId="0" fontId="7" fillId="0" borderId="14" xfId="0" applyFont="true" applyBorder="true" applyAlignment="true">
      <alignment horizontal="center" vertical="center"/>
    </xf>
    <xf numFmtId="0" fontId="7" fillId="0" borderId="15" xfId="0" applyFont="true" applyBorder="true" applyAlignment="true">
      <alignment horizontal="center" vertical="center"/>
    </xf>
    <xf numFmtId="0" fontId="7" fillId="0" borderId="16" xfId="0" applyFont="true" applyBorder="true" applyAlignment="true">
      <alignment horizontal="center" vertical="center"/>
    </xf>
    <xf numFmtId="0" fontId="8" fillId="5" borderId="6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常规 10 2 4" xfId="25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zoomScale="115" zoomScaleNormal="115" workbookViewId="0">
      <pane xSplit="3" ySplit="3" topLeftCell="D4" activePane="bottomRight" state="frozen"/>
      <selection/>
      <selection pane="topRight"/>
      <selection pane="bottomLeft"/>
      <selection pane="bottomRight" activeCell="K25" sqref="K25"/>
    </sheetView>
  </sheetViews>
  <sheetFormatPr defaultColWidth="8" defaultRowHeight="10.5"/>
  <cols>
    <col min="1" max="1" width="3.625" style="24" customWidth="true"/>
    <col min="2" max="2" width="10.9833333333333" style="24" customWidth="true"/>
    <col min="3" max="3" width="16.2" style="24" customWidth="true"/>
    <col min="4" max="6" width="9.125" style="24" customWidth="true"/>
    <col min="7" max="7" width="18.3666666666667" style="24" customWidth="true"/>
    <col min="8" max="8" width="15.1083333333333" style="24" customWidth="true"/>
    <col min="9" max="9" width="12.825" style="24" customWidth="true"/>
    <col min="10" max="10" width="13.8" style="24" customWidth="true"/>
    <col min="11" max="11" width="12.375" style="24" customWidth="true"/>
    <col min="12" max="12" width="10.8666666666667" style="24" customWidth="true"/>
    <col min="13" max="13" width="12.375" style="24" customWidth="true"/>
    <col min="14" max="14" width="12.6083333333333" style="24" customWidth="true"/>
    <col min="15" max="15" width="14.2333333333333" style="24" customWidth="true"/>
    <col min="16" max="17" width="12.6083333333333" style="24" customWidth="true"/>
    <col min="18" max="18" width="14.0166666666667" style="24" customWidth="true"/>
    <col min="19" max="21" width="12.6083333333333" style="24" customWidth="true"/>
    <col min="22" max="22" width="20.4333333333333" style="24" customWidth="true"/>
    <col min="23" max="16384" width="8" style="24"/>
  </cols>
  <sheetData>
    <row r="1" ht="39" customHeight="true" spans="1:2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="22" customFormat="true" ht="30" customHeight="true" spans="1:22">
      <c r="A2" s="26" t="s">
        <v>1</v>
      </c>
      <c r="B2" s="26" t="s">
        <v>2</v>
      </c>
      <c r="C2" s="26" t="s">
        <v>3</v>
      </c>
      <c r="D2" s="27" t="s">
        <v>4</v>
      </c>
      <c r="E2" s="27"/>
      <c r="F2" s="27"/>
      <c r="G2" s="27"/>
      <c r="H2" s="27"/>
      <c r="I2" s="27"/>
      <c r="J2" s="27"/>
      <c r="K2" s="27"/>
      <c r="L2" s="36" t="s">
        <v>5</v>
      </c>
      <c r="M2" s="36"/>
      <c r="N2" s="36"/>
      <c r="O2" s="27" t="s">
        <v>6</v>
      </c>
      <c r="P2" s="27"/>
      <c r="Q2" s="27"/>
      <c r="R2" s="27"/>
      <c r="S2" s="27"/>
      <c r="T2" s="27"/>
      <c r="U2" s="27"/>
      <c r="V2" s="36" t="s">
        <v>7</v>
      </c>
    </row>
    <row r="3" s="22" customFormat="true" ht="15" customHeight="true" spans="1:22">
      <c r="A3" s="26"/>
      <c r="B3" s="26"/>
      <c r="C3" s="26"/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36" t="s">
        <v>16</v>
      </c>
      <c r="M3" s="36" t="s">
        <v>17</v>
      </c>
      <c r="N3" s="36" t="s">
        <v>18</v>
      </c>
      <c r="O3" s="27" t="s">
        <v>19</v>
      </c>
      <c r="P3" s="27" t="s">
        <v>20</v>
      </c>
      <c r="Q3" s="27" t="s">
        <v>21</v>
      </c>
      <c r="R3" s="27" t="s">
        <v>22</v>
      </c>
      <c r="S3" s="27" t="s">
        <v>23</v>
      </c>
      <c r="T3" s="27" t="s">
        <v>24</v>
      </c>
      <c r="U3" s="27" t="s">
        <v>25</v>
      </c>
      <c r="V3" s="36"/>
    </row>
    <row r="4" s="23" customFormat="true" ht="20" customHeight="true" spans="1:24">
      <c r="A4" s="28">
        <v>1</v>
      </c>
      <c r="B4" s="28" t="s">
        <v>26</v>
      </c>
      <c r="C4" s="28" t="s">
        <v>27</v>
      </c>
      <c r="D4" s="29">
        <v>0</v>
      </c>
      <c r="E4" s="29">
        <v>0</v>
      </c>
      <c r="F4" s="29">
        <v>16811.2425</v>
      </c>
      <c r="G4" s="29">
        <v>0</v>
      </c>
      <c r="H4" s="29">
        <v>0</v>
      </c>
      <c r="I4" s="28" t="s">
        <v>28</v>
      </c>
      <c r="J4" s="29">
        <v>0</v>
      </c>
      <c r="K4" s="29">
        <v>16811.2425</v>
      </c>
      <c r="L4" s="29">
        <v>7797.258</v>
      </c>
      <c r="M4" s="29">
        <v>0</v>
      </c>
      <c r="N4" s="29">
        <v>7797.258</v>
      </c>
      <c r="O4" s="29">
        <v>2419.0203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2419.0203</v>
      </c>
      <c r="V4" s="29">
        <v>27027.5208</v>
      </c>
      <c r="W4" s="37"/>
      <c r="X4" s="37"/>
    </row>
    <row r="5" s="23" customFormat="true" ht="20" customHeight="true" spans="1:22">
      <c r="A5" s="28">
        <v>2</v>
      </c>
      <c r="B5" s="28" t="s">
        <v>29</v>
      </c>
      <c r="C5" s="28" t="s">
        <v>30</v>
      </c>
      <c r="D5" s="28">
        <v>0</v>
      </c>
      <c r="E5" s="28">
        <v>4585.6509</v>
      </c>
      <c r="F5" s="28">
        <v>0</v>
      </c>
      <c r="G5" s="28">
        <v>596.1184</v>
      </c>
      <c r="H5" s="28">
        <v>596.1184</v>
      </c>
      <c r="I5" s="28" t="s">
        <v>31</v>
      </c>
      <c r="J5" s="28">
        <v>0</v>
      </c>
      <c r="K5" s="28">
        <v>5181.7693</v>
      </c>
      <c r="L5" s="28">
        <v>6239.6071</v>
      </c>
      <c r="M5" s="28">
        <v>0</v>
      </c>
      <c r="N5" s="28">
        <v>6239.6071</v>
      </c>
      <c r="O5" s="28">
        <v>3963.6702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3963.6702</v>
      </c>
      <c r="V5" s="28">
        <v>15385.0466</v>
      </c>
    </row>
    <row r="6" s="23" customFormat="true" ht="20" customHeight="true" spans="1:22">
      <c r="A6" s="28">
        <v>3</v>
      </c>
      <c r="B6" s="28" t="s">
        <v>32</v>
      </c>
      <c r="C6" s="28" t="s">
        <v>30</v>
      </c>
      <c r="D6" s="28">
        <v>1262.5561</v>
      </c>
      <c r="E6" s="28">
        <v>1274.23</v>
      </c>
      <c r="F6" s="28">
        <v>815.2083</v>
      </c>
      <c r="G6" s="28">
        <v>9.6864</v>
      </c>
      <c r="H6" s="28">
        <v>9.6864</v>
      </c>
      <c r="I6" s="28" t="s">
        <v>31</v>
      </c>
      <c r="J6" s="28">
        <v>0</v>
      </c>
      <c r="K6" s="28">
        <v>3361.6808</v>
      </c>
      <c r="L6" s="28">
        <v>6531.6355</v>
      </c>
      <c r="M6" s="28">
        <v>0</v>
      </c>
      <c r="N6" s="28">
        <v>6531.6355</v>
      </c>
      <c r="O6" s="28">
        <v>857.649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857.649</v>
      </c>
      <c r="V6" s="28">
        <v>10750.9653</v>
      </c>
    </row>
    <row r="7" s="23" customFormat="true" ht="20" customHeight="true" spans="1:22">
      <c r="A7" s="28">
        <v>4</v>
      </c>
      <c r="B7" s="28" t="s">
        <v>33</v>
      </c>
      <c r="C7" s="28" t="s">
        <v>30</v>
      </c>
      <c r="D7" s="28">
        <v>3524.7852</v>
      </c>
      <c r="E7" s="28">
        <v>0</v>
      </c>
      <c r="F7" s="28">
        <v>3898.8663</v>
      </c>
      <c r="G7" s="28">
        <v>1652.452</v>
      </c>
      <c r="H7" s="28">
        <v>1652.452</v>
      </c>
      <c r="I7" s="28" t="s">
        <v>31</v>
      </c>
      <c r="J7" s="28">
        <v>0</v>
      </c>
      <c r="K7" s="28">
        <v>9076.1035</v>
      </c>
      <c r="L7" s="28">
        <v>14938.7422</v>
      </c>
      <c r="M7" s="28">
        <v>0</v>
      </c>
      <c r="N7" s="28">
        <v>14938.7422</v>
      </c>
      <c r="O7" s="28">
        <v>3737.0979</v>
      </c>
      <c r="P7" s="28">
        <v>1.7485</v>
      </c>
      <c r="Q7" s="28">
        <v>0</v>
      </c>
      <c r="R7" s="28">
        <v>0</v>
      </c>
      <c r="S7" s="28">
        <v>0</v>
      </c>
      <c r="T7" s="28">
        <v>0</v>
      </c>
      <c r="U7" s="28">
        <v>3738.8464</v>
      </c>
      <c r="V7" s="28">
        <v>27753.6921</v>
      </c>
    </row>
    <row r="8" s="23" customFormat="true" ht="20" customHeight="true" spans="1:22">
      <c r="A8" s="28">
        <v>5</v>
      </c>
      <c r="B8" s="28" t="s">
        <v>34</v>
      </c>
      <c r="C8" s="28" t="s">
        <v>30</v>
      </c>
      <c r="D8" s="28">
        <v>1717.9086</v>
      </c>
      <c r="E8" s="28">
        <v>0</v>
      </c>
      <c r="F8" s="28">
        <v>4217.9932</v>
      </c>
      <c r="G8" s="28">
        <v>0</v>
      </c>
      <c r="H8" s="28">
        <v>0</v>
      </c>
      <c r="I8" s="28" t="s">
        <v>28</v>
      </c>
      <c r="J8" s="28">
        <v>0</v>
      </c>
      <c r="K8" s="28">
        <v>5935.9018</v>
      </c>
      <c r="L8" s="28">
        <v>3051.1242</v>
      </c>
      <c r="M8" s="28">
        <v>0</v>
      </c>
      <c r="N8" s="28">
        <v>3051.1242</v>
      </c>
      <c r="O8" s="28">
        <v>421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421</v>
      </c>
      <c r="V8" s="28">
        <v>9408.026</v>
      </c>
    </row>
    <row r="9" s="23" customFormat="true" ht="20" customHeight="true" spans="1:24">
      <c r="A9" s="28">
        <v>6</v>
      </c>
      <c r="B9" s="28" t="s">
        <v>35</v>
      </c>
      <c r="C9" s="28" t="s">
        <v>30</v>
      </c>
      <c r="D9" s="29">
        <v>0</v>
      </c>
      <c r="E9" s="29">
        <v>0</v>
      </c>
      <c r="F9" s="29">
        <v>8424.055</v>
      </c>
      <c r="G9" s="29">
        <v>0</v>
      </c>
      <c r="H9" s="29">
        <v>0</v>
      </c>
      <c r="I9" s="28" t="s">
        <v>28</v>
      </c>
      <c r="J9" s="29">
        <v>0</v>
      </c>
      <c r="K9" s="29">
        <v>8424.055</v>
      </c>
      <c r="L9" s="29">
        <v>7521.4083</v>
      </c>
      <c r="M9" s="29">
        <v>0</v>
      </c>
      <c r="N9" s="29">
        <v>7521.4083</v>
      </c>
      <c r="O9" s="29">
        <v>40.8397</v>
      </c>
      <c r="P9" s="29">
        <v>0</v>
      </c>
      <c r="Q9" s="29">
        <v>0</v>
      </c>
      <c r="R9" s="29">
        <v>0</v>
      </c>
      <c r="S9" s="29">
        <v>0</v>
      </c>
      <c r="T9" s="28" t="s">
        <v>28</v>
      </c>
      <c r="U9" s="29">
        <v>40.8397</v>
      </c>
      <c r="V9" s="29">
        <v>15986.303</v>
      </c>
      <c r="W9" s="37"/>
      <c r="X9" s="37"/>
    </row>
    <row r="10" s="23" customFormat="true" ht="20" customHeight="true" spans="1:22">
      <c r="A10" s="28">
        <v>7</v>
      </c>
      <c r="B10" s="28" t="s">
        <v>36</v>
      </c>
      <c r="C10" s="28" t="s">
        <v>27</v>
      </c>
      <c r="D10" s="28">
        <v>0</v>
      </c>
      <c r="E10" s="28">
        <v>0</v>
      </c>
      <c r="F10" s="28">
        <v>19057.9077</v>
      </c>
      <c r="G10" s="28">
        <v>0</v>
      </c>
      <c r="H10" s="28">
        <v>0</v>
      </c>
      <c r="I10" s="28" t="s">
        <v>28</v>
      </c>
      <c r="J10" s="28">
        <v>0</v>
      </c>
      <c r="K10" s="28">
        <v>19057.9077</v>
      </c>
      <c r="L10" s="28">
        <v>2937.6874</v>
      </c>
      <c r="M10" s="28">
        <v>109.4</v>
      </c>
      <c r="N10" s="28">
        <v>3047.0874</v>
      </c>
      <c r="O10" s="28">
        <v>1101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1101</v>
      </c>
      <c r="V10" s="28">
        <v>23205.9951</v>
      </c>
    </row>
    <row r="11" s="23" customFormat="true" ht="20" customHeight="true" spans="1:22">
      <c r="A11" s="28">
        <v>8</v>
      </c>
      <c r="B11" s="28" t="s">
        <v>37</v>
      </c>
      <c r="C11" s="28" t="s">
        <v>27</v>
      </c>
      <c r="D11" s="28">
        <v>0</v>
      </c>
      <c r="E11" s="28">
        <v>0</v>
      </c>
      <c r="F11" s="28">
        <v>8290.4334</v>
      </c>
      <c r="G11" s="28">
        <v>0</v>
      </c>
      <c r="H11" s="28">
        <v>0</v>
      </c>
      <c r="I11" s="28" t="s">
        <v>28</v>
      </c>
      <c r="J11" s="28">
        <v>0</v>
      </c>
      <c r="K11" s="28">
        <v>8290.4334</v>
      </c>
      <c r="L11" s="28">
        <v>7324.1858</v>
      </c>
      <c r="M11" s="28">
        <v>157.94</v>
      </c>
      <c r="N11" s="28">
        <v>7482.1258</v>
      </c>
      <c r="O11" s="28">
        <v>1404.6656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1404.6656</v>
      </c>
      <c r="V11" s="28">
        <v>17177.2248</v>
      </c>
    </row>
    <row r="12" s="23" customFormat="true" ht="20" customHeight="true" spans="1:22">
      <c r="A12" s="28">
        <v>9</v>
      </c>
      <c r="B12" s="28" t="s">
        <v>38</v>
      </c>
      <c r="C12" s="28" t="s">
        <v>27</v>
      </c>
      <c r="D12" s="28">
        <v>1530</v>
      </c>
      <c r="E12" s="28">
        <v>1060</v>
      </c>
      <c r="F12" s="28">
        <v>5238.651</v>
      </c>
      <c r="G12" s="28">
        <v>0</v>
      </c>
      <c r="H12" s="28">
        <v>0</v>
      </c>
      <c r="I12" s="28" t="s">
        <v>28</v>
      </c>
      <c r="J12" s="28">
        <v>0</v>
      </c>
      <c r="K12" s="28">
        <v>7828.651</v>
      </c>
      <c r="L12" s="28">
        <v>6634.9105</v>
      </c>
      <c r="M12" s="28">
        <v>0</v>
      </c>
      <c r="N12" s="28">
        <v>6634.9105</v>
      </c>
      <c r="O12" s="28">
        <v>1137</v>
      </c>
      <c r="P12" s="28">
        <v>90</v>
      </c>
      <c r="Q12" s="28">
        <v>0</v>
      </c>
      <c r="R12" s="28">
        <v>0</v>
      </c>
      <c r="S12" s="28">
        <v>0</v>
      </c>
      <c r="T12" s="28">
        <v>0</v>
      </c>
      <c r="U12" s="28">
        <v>1227</v>
      </c>
      <c r="V12" s="28">
        <v>15690.5615</v>
      </c>
    </row>
    <row r="13" s="23" customFormat="true" ht="20" customHeight="true" spans="1:22">
      <c r="A13" s="28">
        <v>10</v>
      </c>
      <c r="B13" s="28" t="s">
        <v>39</v>
      </c>
      <c r="C13" s="28" t="s">
        <v>30</v>
      </c>
      <c r="D13" s="28">
        <v>0</v>
      </c>
      <c r="E13" s="28">
        <v>5879.44</v>
      </c>
      <c r="F13" s="28">
        <v>681.6844</v>
      </c>
      <c r="G13" s="28">
        <v>0</v>
      </c>
      <c r="H13" s="28">
        <v>0</v>
      </c>
      <c r="I13" s="28" t="s">
        <v>28</v>
      </c>
      <c r="J13" s="28">
        <v>0</v>
      </c>
      <c r="K13" s="28">
        <v>6561.1244</v>
      </c>
      <c r="L13" s="28">
        <v>9966.6743</v>
      </c>
      <c r="M13" s="28">
        <v>0</v>
      </c>
      <c r="N13" s="28">
        <v>9966.6743</v>
      </c>
      <c r="O13" s="28">
        <v>1342.148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1342.148</v>
      </c>
      <c r="V13" s="28">
        <v>17869.9467</v>
      </c>
    </row>
    <row r="14" s="23" customFormat="true" ht="20" customHeight="true" spans="1:22">
      <c r="A14" s="30">
        <v>11</v>
      </c>
      <c r="B14" s="28" t="s">
        <v>40</v>
      </c>
      <c r="C14" s="28" t="s">
        <v>41</v>
      </c>
      <c r="D14" s="29">
        <v>0</v>
      </c>
      <c r="E14" s="29">
        <v>0</v>
      </c>
      <c r="F14" s="29">
        <v>2228.2479</v>
      </c>
      <c r="G14" s="29">
        <v>10251</v>
      </c>
      <c r="H14" s="29">
        <v>0</v>
      </c>
      <c r="I14" s="28" t="s">
        <v>28</v>
      </c>
      <c r="J14" s="29">
        <v>0</v>
      </c>
      <c r="K14" s="29">
        <v>12479.2479</v>
      </c>
      <c r="L14" s="29">
        <v>7797.0668</v>
      </c>
      <c r="M14" s="29">
        <v>0</v>
      </c>
      <c r="N14" s="29">
        <v>7797.0668</v>
      </c>
      <c r="O14" s="29">
        <v>1733.11</v>
      </c>
      <c r="P14" s="29">
        <v>0</v>
      </c>
      <c r="Q14" s="29">
        <v>0</v>
      </c>
      <c r="R14" s="29">
        <v>0</v>
      </c>
      <c r="S14" s="29">
        <v>0</v>
      </c>
      <c r="T14" s="28" t="s">
        <v>28</v>
      </c>
      <c r="U14" s="29">
        <v>1733.11</v>
      </c>
      <c r="V14" s="29">
        <v>22009.4247</v>
      </c>
    </row>
    <row r="15" s="23" customFormat="true" ht="20" customHeight="true" spans="1:24">
      <c r="A15" s="31"/>
      <c r="B15" s="28"/>
      <c r="C15" s="28" t="s">
        <v>42</v>
      </c>
      <c r="D15" s="29">
        <v>0</v>
      </c>
      <c r="E15" s="29">
        <v>0</v>
      </c>
      <c r="F15" s="29">
        <v>270</v>
      </c>
      <c r="G15" s="29">
        <v>0</v>
      </c>
      <c r="H15" s="29">
        <v>0</v>
      </c>
      <c r="I15" s="28" t="s">
        <v>28</v>
      </c>
      <c r="J15" s="29">
        <v>0</v>
      </c>
      <c r="K15" s="29">
        <v>270</v>
      </c>
      <c r="L15" s="29">
        <v>687.94</v>
      </c>
      <c r="M15" s="29">
        <v>0</v>
      </c>
      <c r="N15" s="29">
        <v>687.94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8" t="s">
        <v>28</v>
      </c>
      <c r="U15" s="29">
        <v>0</v>
      </c>
      <c r="V15" s="29">
        <v>957.94</v>
      </c>
      <c r="W15" s="37"/>
      <c r="X15" s="37"/>
    </row>
    <row r="16" s="23" customFormat="true" ht="20" customHeight="true" spans="1:24">
      <c r="A16" s="32"/>
      <c r="B16" s="28"/>
      <c r="C16" s="28" t="s">
        <v>27</v>
      </c>
      <c r="D16" s="29">
        <v>0</v>
      </c>
      <c r="E16" s="29">
        <v>0</v>
      </c>
      <c r="F16" s="29">
        <v>1958.2479</v>
      </c>
      <c r="G16" s="29">
        <v>10251</v>
      </c>
      <c r="H16" s="29">
        <v>0</v>
      </c>
      <c r="I16" s="28" t="s">
        <v>43</v>
      </c>
      <c r="J16" s="29">
        <v>0</v>
      </c>
      <c r="K16" s="29">
        <v>12209.2479</v>
      </c>
      <c r="L16" s="29">
        <v>7109.1268</v>
      </c>
      <c r="M16" s="29">
        <v>0</v>
      </c>
      <c r="N16" s="29">
        <v>7109.1268</v>
      </c>
      <c r="O16" s="29">
        <v>1733.11</v>
      </c>
      <c r="P16" s="29">
        <v>0</v>
      </c>
      <c r="Q16" s="29">
        <v>0</v>
      </c>
      <c r="R16" s="29">
        <v>0</v>
      </c>
      <c r="S16" s="29">
        <v>0</v>
      </c>
      <c r="T16" s="28" t="s">
        <v>28</v>
      </c>
      <c r="U16" s="29">
        <v>1733.11</v>
      </c>
      <c r="V16" s="29">
        <v>21051.4847</v>
      </c>
      <c r="W16" s="37"/>
      <c r="X16" s="37"/>
    </row>
    <row r="17" s="23" customFormat="true" ht="20" customHeight="true" spans="1:24">
      <c r="A17" s="28">
        <v>12</v>
      </c>
      <c r="B17" s="28" t="s">
        <v>44</v>
      </c>
      <c r="C17" s="28" t="s">
        <v>30</v>
      </c>
      <c r="D17" s="29">
        <v>0</v>
      </c>
      <c r="E17" s="29">
        <v>0</v>
      </c>
      <c r="F17" s="29">
        <v>3477.984</v>
      </c>
      <c r="G17" s="29">
        <v>403.8026</v>
      </c>
      <c r="H17" s="29">
        <v>403.8026</v>
      </c>
      <c r="I17" s="28" t="s">
        <v>31</v>
      </c>
      <c r="J17" s="29">
        <v>0</v>
      </c>
      <c r="K17" s="29">
        <v>3881.7866</v>
      </c>
      <c r="L17" s="29">
        <v>3050.875</v>
      </c>
      <c r="M17" s="29">
        <v>0</v>
      </c>
      <c r="N17" s="29">
        <v>3050.875</v>
      </c>
      <c r="O17" s="29">
        <v>150.828</v>
      </c>
      <c r="P17" s="29">
        <v>0</v>
      </c>
      <c r="Q17" s="29">
        <v>0</v>
      </c>
      <c r="R17" s="29">
        <v>0</v>
      </c>
      <c r="S17" s="29">
        <v>0</v>
      </c>
      <c r="T17" s="28" t="s">
        <v>28</v>
      </c>
      <c r="U17" s="29">
        <v>150.828</v>
      </c>
      <c r="V17" s="29">
        <v>7083.4896</v>
      </c>
      <c r="W17" s="37"/>
      <c r="X17" s="37"/>
    </row>
    <row r="18" s="23" customFormat="true" ht="20" customHeight="true" spans="1:24">
      <c r="A18" s="28">
        <v>13</v>
      </c>
      <c r="B18" s="28" t="s">
        <v>45</v>
      </c>
      <c r="C18" s="28" t="s">
        <v>30</v>
      </c>
      <c r="D18" s="29">
        <v>0</v>
      </c>
      <c r="E18" s="29">
        <v>0</v>
      </c>
      <c r="F18" s="29">
        <v>1425.3928</v>
      </c>
      <c r="G18" s="29">
        <v>0</v>
      </c>
      <c r="H18" s="29">
        <v>0</v>
      </c>
      <c r="I18" s="28" t="s">
        <v>28</v>
      </c>
      <c r="J18" s="29">
        <v>0</v>
      </c>
      <c r="K18" s="29">
        <v>1425.3928</v>
      </c>
      <c r="L18" s="29">
        <v>1330.0244</v>
      </c>
      <c r="M18" s="29">
        <v>0</v>
      </c>
      <c r="N18" s="29">
        <v>1330.0244</v>
      </c>
      <c r="O18" s="29">
        <v>337.8397</v>
      </c>
      <c r="P18" s="29">
        <v>0</v>
      </c>
      <c r="Q18" s="29">
        <v>0</v>
      </c>
      <c r="R18" s="29">
        <v>0</v>
      </c>
      <c r="S18" s="29">
        <v>0</v>
      </c>
      <c r="T18" s="28" t="s">
        <v>28</v>
      </c>
      <c r="U18" s="29">
        <v>337.8397</v>
      </c>
      <c r="V18" s="29">
        <v>3093.2569</v>
      </c>
      <c r="W18" s="37"/>
      <c r="X18" s="37"/>
    </row>
    <row r="19" s="23" customFormat="true" ht="20" customHeight="true" spans="1:22">
      <c r="A19" s="28">
        <v>14</v>
      </c>
      <c r="B19" s="28" t="s">
        <v>46</v>
      </c>
      <c r="C19" s="28" t="s">
        <v>27</v>
      </c>
      <c r="D19" s="28">
        <v>0</v>
      </c>
      <c r="E19" s="28">
        <v>0</v>
      </c>
      <c r="F19" s="28">
        <v>2144.1107</v>
      </c>
      <c r="G19" s="28">
        <v>0</v>
      </c>
      <c r="H19" s="28">
        <v>0</v>
      </c>
      <c r="I19" s="28" t="s">
        <v>28</v>
      </c>
      <c r="J19" s="28">
        <v>0</v>
      </c>
      <c r="K19" s="28">
        <v>2144.1107</v>
      </c>
      <c r="L19" s="28">
        <v>1340.1274</v>
      </c>
      <c r="M19" s="28">
        <v>0</v>
      </c>
      <c r="N19" s="28">
        <v>1340.1274</v>
      </c>
      <c r="O19" s="28">
        <v>291.2405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291.2405</v>
      </c>
      <c r="V19" s="28">
        <v>3775.4786</v>
      </c>
    </row>
    <row r="20" s="23" customFormat="true" ht="20" customHeight="true" spans="1:22">
      <c r="A20" s="33" t="s">
        <v>47</v>
      </c>
      <c r="B20" s="34"/>
      <c r="C20" s="35"/>
      <c r="D20" s="28">
        <f t="shared" ref="A20:V20" si="0">D4+D5+D9+D10+D11+D12+D13+D8+D14+D17+D18+D19+D6+D7</f>
        <v>8035.2499</v>
      </c>
      <c r="E20" s="28">
        <f t="shared" si="0"/>
        <v>12799.3209</v>
      </c>
      <c r="F20" s="28">
        <f t="shared" si="0"/>
        <v>76711.7772</v>
      </c>
      <c r="G20" s="28">
        <f t="shared" si="0"/>
        <v>12913.0594</v>
      </c>
      <c r="H20" s="28">
        <f t="shared" si="0"/>
        <v>2662.0594</v>
      </c>
      <c r="I20" s="28"/>
      <c r="J20" s="28">
        <f t="shared" si="0"/>
        <v>0</v>
      </c>
      <c r="K20" s="28">
        <f t="shared" si="0"/>
        <v>110459.4074</v>
      </c>
      <c r="L20" s="28">
        <f t="shared" si="0"/>
        <v>86461.3269</v>
      </c>
      <c r="M20" s="28">
        <f t="shared" si="0"/>
        <v>267.34</v>
      </c>
      <c r="N20" s="28">
        <f t="shared" si="0"/>
        <v>86728.6669</v>
      </c>
      <c r="O20" s="28">
        <f t="shared" si="0"/>
        <v>18937.1089</v>
      </c>
      <c r="P20" s="28">
        <f t="shared" si="0"/>
        <v>91.7485</v>
      </c>
      <c r="Q20" s="28">
        <f t="shared" si="0"/>
        <v>0</v>
      </c>
      <c r="R20" s="28">
        <f t="shared" si="0"/>
        <v>0</v>
      </c>
      <c r="S20" s="28">
        <f t="shared" si="0"/>
        <v>0</v>
      </c>
      <c r="T20" s="28"/>
      <c r="U20" s="28">
        <f t="shared" si="0"/>
        <v>19028.8574</v>
      </c>
      <c r="V20" s="28">
        <f t="shared" si="0"/>
        <v>216216.9317</v>
      </c>
    </row>
  </sheetData>
  <mergeCells count="11">
    <mergeCell ref="A1:V1"/>
    <mergeCell ref="D2:K2"/>
    <mergeCell ref="L2:N2"/>
    <mergeCell ref="O2:U2"/>
    <mergeCell ref="A20:C20"/>
    <mergeCell ref="A2:A3"/>
    <mergeCell ref="A14:A16"/>
    <mergeCell ref="B2:B3"/>
    <mergeCell ref="B14:B16"/>
    <mergeCell ref="C2:C3"/>
    <mergeCell ref="V2:V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W1" sqref="W$1:W$1048576"/>
    </sheetView>
  </sheetViews>
  <sheetFormatPr defaultColWidth="9" defaultRowHeight="13.5"/>
  <cols>
    <col min="3" max="5" width="10.125"/>
    <col min="6" max="6" width="9.25"/>
    <col min="7" max="9" width="10.125"/>
    <col min="10" max="10" width="9.25"/>
    <col min="11" max="11" width="10.125"/>
    <col min="12" max="12" width="9.25"/>
    <col min="13" max="13" width="10.125"/>
    <col min="15" max="15" width="10.125"/>
    <col min="16" max="16" width="9.25"/>
    <col min="18" max="18" width="9.25"/>
    <col min="19" max="20" width="11.125"/>
    <col min="21" max="22" width="10.125"/>
  </cols>
  <sheetData>
    <row r="1" ht="15.75" spans="1:2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0" t="s">
        <v>49</v>
      </c>
      <c r="V2" s="2"/>
    </row>
    <row r="3" s="1" customFormat="true" spans="1:22">
      <c r="A3" s="4" t="s">
        <v>50</v>
      </c>
      <c r="B3" s="4" t="s">
        <v>51</v>
      </c>
      <c r="C3" s="5" t="s">
        <v>52</v>
      </c>
      <c r="D3" s="6"/>
      <c r="E3" s="6"/>
      <c r="F3" s="16"/>
      <c r="G3" s="5" t="s">
        <v>53</v>
      </c>
      <c r="H3" s="6"/>
      <c r="I3" s="6"/>
      <c r="J3" s="16"/>
      <c r="K3" s="5" t="s">
        <v>54</v>
      </c>
      <c r="L3" s="6"/>
      <c r="M3" s="6"/>
      <c r="N3" s="16"/>
      <c r="O3" s="5" t="s">
        <v>55</v>
      </c>
      <c r="P3" s="6"/>
      <c r="Q3" s="6"/>
      <c r="R3" s="16"/>
      <c r="S3" s="17" t="s">
        <v>56</v>
      </c>
      <c r="T3" s="18"/>
      <c r="U3" s="18"/>
      <c r="V3" s="21"/>
    </row>
    <row r="4" s="1" customFormat="true" ht="27" spans="1:22">
      <c r="A4" s="7"/>
      <c r="B4" s="7"/>
      <c r="C4" s="8" t="s">
        <v>41</v>
      </c>
      <c r="D4" s="8" t="s">
        <v>57</v>
      </c>
      <c r="E4" s="8" t="s">
        <v>58</v>
      </c>
      <c r="F4" s="8" t="s">
        <v>59</v>
      </c>
      <c r="G4" s="8" t="s">
        <v>41</v>
      </c>
      <c r="H4" s="8" t="s">
        <v>57</v>
      </c>
      <c r="I4" s="8" t="s">
        <v>58</v>
      </c>
      <c r="J4" s="8" t="s">
        <v>59</v>
      </c>
      <c r="K4" s="8" t="s">
        <v>41</v>
      </c>
      <c r="L4" s="8" t="s">
        <v>57</v>
      </c>
      <c r="M4" s="8" t="s">
        <v>58</v>
      </c>
      <c r="N4" s="8" t="s">
        <v>59</v>
      </c>
      <c r="O4" s="8" t="s">
        <v>41</v>
      </c>
      <c r="P4" s="8" t="s">
        <v>57</v>
      </c>
      <c r="Q4" s="8" t="s">
        <v>58</v>
      </c>
      <c r="R4" s="8" t="s">
        <v>59</v>
      </c>
      <c r="S4" s="8" t="s">
        <v>47</v>
      </c>
      <c r="T4" s="8" t="s">
        <v>57</v>
      </c>
      <c r="U4" s="8" t="s">
        <v>58</v>
      </c>
      <c r="V4" s="8" t="s">
        <v>59</v>
      </c>
    </row>
    <row r="5" s="1" customFormat="true" ht="20" customHeight="true" spans="1:22">
      <c r="A5" s="9" t="s">
        <v>26</v>
      </c>
      <c r="B5" s="9" t="s">
        <v>30</v>
      </c>
      <c r="C5" s="10">
        <v>17267.4634</v>
      </c>
      <c r="D5" s="10">
        <v>14545.8717</v>
      </c>
      <c r="E5" s="10">
        <v>1603.2317</v>
      </c>
      <c r="F5" s="10">
        <v>1118.36</v>
      </c>
      <c r="G5" s="10">
        <v>2792.2935</v>
      </c>
      <c r="H5" s="10">
        <v>990.537</v>
      </c>
      <c r="I5" s="10">
        <v>1108.4362</v>
      </c>
      <c r="J5" s="10">
        <v>693.3203</v>
      </c>
      <c r="K5" s="10">
        <v>6273.9239</v>
      </c>
      <c r="L5" s="10">
        <v>1274.8338</v>
      </c>
      <c r="M5" s="10">
        <v>4999.0901</v>
      </c>
      <c r="N5" s="10">
        <v>0</v>
      </c>
      <c r="O5" s="10">
        <v>693.84</v>
      </c>
      <c r="P5" s="10">
        <v>0</v>
      </c>
      <c r="Q5" s="10">
        <v>86.5</v>
      </c>
      <c r="R5" s="10">
        <v>607.34</v>
      </c>
      <c r="S5" s="10">
        <v>27027.5208</v>
      </c>
      <c r="T5" s="10">
        <v>16811.2425</v>
      </c>
      <c r="U5" s="10">
        <v>7797.258</v>
      </c>
      <c r="V5" s="10">
        <v>2419.0203</v>
      </c>
    </row>
    <row r="6" s="1" customFormat="true" ht="20" customHeight="true" spans="1:22">
      <c r="A6" s="9" t="s">
        <v>29</v>
      </c>
      <c r="B6" s="9" t="s">
        <v>30</v>
      </c>
      <c r="C6" s="10">
        <v>9268.1487</v>
      </c>
      <c r="D6" s="10">
        <v>4485.6509</v>
      </c>
      <c r="E6" s="10">
        <v>938.4486</v>
      </c>
      <c r="F6" s="10">
        <v>3844.0492</v>
      </c>
      <c r="G6" s="10">
        <v>3917.0614</v>
      </c>
      <c r="H6" s="10">
        <v>596.1184</v>
      </c>
      <c r="I6" s="10">
        <v>3319.322</v>
      </c>
      <c r="J6" s="10">
        <v>1.621</v>
      </c>
      <c r="K6" s="10">
        <v>1951.8365</v>
      </c>
      <c r="L6" s="10">
        <v>0</v>
      </c>
      <c r="M6" s="10">
        <v>1951.8365</v>
      </c>
      <c r="N6" s="10">
        <v>0</v>
      </c>
      <c r="O6" s="10">
        <v>248</v>
      </c>
      <c r="P6" s="10">
        <v>100</v>
      </c>
      <c r="Q6" s="10">
        <v>30</v>
      </c>
      <c r="R6" s="10">
        <v>118</v>
      </c>
      <c r="S6" s="10">
        <v>15385.0466</v>
      </c>
      <c r="T6" s="10">
        <v>5181.7693</v>
      </c>
      <c r="U6" s="10">
        <v>6239.6071</v>
      </c>
      <c r="V6" s="10">
        <v>3963.6702</v>
      </c>
    </row>
    <row r="7" s="1" customFormat="true" ht="20" customHeight="true" spans="1:22">
      <c r="A7" s="9" t="s">
        <v>32</v>
      </c>
      <c r="B7" s="9" t="s">
        <v>30</v>
      </c>
      <c r="C7" s="10">
        <v>7638.0046</v>
      </c>
      <c r="D7" s="10">
        <v>3148.4545</v>
      </c>
      <c r="E7" s="10">
        <v>4489.5501</v>
      </c>
      <c r="F7" s="10">
        <v>0</v>
      </c>
      <c r="G7" s="10">
        <v>772.8889</v>
      </c>
      <c r="H7" s="10">
        <v>188.9164</v>
      </c>
      <c r="I7" s="10">
        <v>346.3235</v>
      </c>
      <c r="J7" s="10">
        <v>237.649</v>
      </c>
      <c r="K7" s="10">
        <v>1720.0718</v>
      </c>
      <c r="L7" s="10">
        <v>24.3099</v>
      </c>
      <c r="M7" s="10">
        <v>1695.7619</v>
      </c>
      <c r="N7" s="10">
        <v>0</v>
      </c>
      <c r="O7" s="10">
        <v>620</v>
      </c>
      <c r="P7" s="10">
        <v>0</v>
      </c>
      <c r="Q7" s="10">
        <v>0</v>
      </c>
      <c r="R7" s="10">
        <v>620</v>
      </c>
      <c r="S7" s="10">
        <v>10750.9653</v>
      </c>
      <c r="T7" s="10">
        <v>3361.6808</v>
      </c>
      <c r="U7" s="10">
        <v>6531.6355</v>
      </c>
      <c r="V7" s="10">
        <v>857.649</v>
      </c>
    </row>
    <row r="8" s="1" customFormat="true" ht="20" customHeight="true" spans="1:22">
      <c r="A8" s="9" t="s">
        <v>33</v>
      </c>
      <c r="B8" s="9" t="s">
        <v>30</v>
      </c>
      <c r="C8" s="10">
        <v>15205.9866</v>
      </c>
      <c r="D8" s="10">
        <v>4937.9173</v>
      </c>
      <c r="E8" s="10">
        <v>7439.3693</v>
      </c>
      <c r="F8" s="10">
        <v>2828.7</v>
      </c>
      <c r="G8" s="10">
        <v>6384.2787</v>
      </c>
      <c r="H8" s="10">
        <v>3273.4283</v>
      </c>
      <c r="I8" s="10">
        <v>2916.9781</v>
      </c>
      <c r="J8" s="10">
        <v>193.8723</v>
      </c>
      <c r="K8" s="10">
        <v>4950.2201</v>
      </c>
      <c r="L8" s="10">
        <v>355.8253</v>
      </c>
      <c r="M8" s="10">
        <v>4582.3948</v>
      </c>
      <c r="N8" s="10">
        <v>12</v>
      </c>
      <c r="O8" s="10">
        <v>1213.2067</v>
      </c>
      <c r="P8" s="10">
        <v>508.9326</v>
      </c>
      <c r="Q8" s="10">
        <v>0</v>
      </c>
      <c r="R8" s="10">
        <v>704.2741</v>
      </c>
      <c r="S8" s="10">
        <v>27753.6921</v>
      </c>
      <c r="T8" s="10">
        <v>9076.1035</v>
      </c>
      <c r="U8" s="10">
        <v>14938.7422</v>
      </c>
      <c r="V8" s="10">
        <v>3738.8464</v>
      </c>
    </row>
    <row r="9" s="1" customFormat="true" ht="20" customHeight="true" spans="1:22">
      <c r="A9" s="11" t="s">
        <v>34</v>
      </c>
      <c r="B9" s="9" t="s">
        <v>30</v>
      </c>
      <c r="C9" s="10">
        <v>6759.1595</v>
      </c>
      <c r="D9" s="10">
        <v>4765.6802</v>
      </c>
      <c r="E9" s="10">
        <v>1993.4793</v>
      </c>
      <c r="F9" s="10">
        <v>0</v>
      </c>
      <c r="G9" s="10">
        <v>935.1122</v>
      </c>
      <c r="H9" s="10">
        <v>845.6623</v>
      </c>
      <c r="I9" s="10">
        <v>89.4499</v>
      </c>
      <c r="J9" s="10">
        <v>0</v>
      </c>
      <c r="K9" s="10">
        <v>1029.7543</v>
      </c>
      <c r="L9" s="10">
        <v>61.5593</v>
      </c>
      <c r="M9" s="10">
        <v>968.195</v>
      </c>
      <c r="N9" s="10">
        <v>0</v>
      </c>
      <c r="O9" s="10">
        <v>684</v>
      </c>
      <c r="P9" s="10">
        <v>263</v>
      </c>
      <c r="Q9" s="10">
        <v>0</v>
      </c>
      <c r="R9" s="10">
        <v>421</v>
      </c>
      <c r="S9" s="10">
        <v>9408.026</v>
      </c>
      <c r="T9" s="10">
        <v>5935.9018</v>
      </c>
      <c r="U9" s="10">
        <v>3051.1242</v>
      </c>
      <c r="V9" s="10">
        <v>421</v>
      </c>
    </row>
    <row r="10" s="1" customFormat="true" ht="20" customHeight="true" spans="1:22">
      <c r="A10" s="11" t="s">
        <v>35</v>
      </c>
      <c r="B10" s="9" t="s">
        <v>30</v>
      </c>
      <c r="C10" s="10">
        <v>9466.555</v>
      </c>
      <c r="D10" s="10">
        <v>5287.655</v>
      </c>
      <c r="E10" s="10">
        <v>4178.9</v>
      </c>
      <c r="F10" s="10">
        <v>0</v>
      </c>
      <c r="G10" s="10">
        <v>4452.3816</v>
      </c>
      <c r="H10" s="10">
        <v>2913.4</v>
      </c>
      <c r="I10" s="10">
        <v>1498.1419</v>
      </c>
      <c r="J10" s="10">
        <v>40.8397</v>
      </c>
      <c r="K10" s="10">
        <v>1844.3664</v>
      </c>
      <c r="L10" s="10">
        <v>0</v>
      </c>
      <c r="M10" s="10">
        <v>1844.3664</v>
      </c>
      <c r="N10" s="10">
        <v>0</v>
      </c>
      <c r="O10" s="10">
        <v>223</v>
      </c>
      <c r="P10" s="10">
        <v>223</v>
      </c>
      <c r="Q10" s="10">
        <v>0</v>
      </c>
      <c r="R10" s="10">
        <v>0</v>
      </c>
      <c r="S10" s="10">
        <v>15986.303</v>
      </c>
      <c r="T10" s="10">
        <v>8424.055</v>
      </c>
      <c r="U10" s="10">
        <v>7521.4083</v>
      </c>
      <c r="V10" s="10">
        <v>40.8397</v>
      </c>
    </row>
    <row r="11" s="1" customFormat="true" ht="20" customHeight="true" spans="1:22">
      <c r="A11" s="11" t="s">
        <v>36</v>
      </c>
      <c r="B11" s="9" t="s">
        <v>27</v>
      </c>
      <c r="C11" s="10">
        <v>19252.1425</v>
      </c>
      <c r="D11" s="10">
        <v>17192.4025</v>
      </c>
      <c r="E11" s="10">
        <v>2059.74</v>
      </c>
      <c r="F11" s="10">
        <v>0</v>
      </c>
      <c r="G11" s="10">
        <v>469.9097</v>
      </c>
      <c r="H11" s="10">
        <v>244.5644</v>
      </c>
      <c r="I11" s="10">
        <v>225.3453</v>
      </c>
      <c r="J11" s="10">
        <v>0</v>
      </c>
      <c r="K11" s="10">
        <v>1972.1149</v>
      </c>
      <c r="L11" s="10">
        <v>1488.4128</v>
      </c>
      <c r="M11" s="10">
        <v>483.7021</v>
      </c>
      <c r="N11" s="10">
        <v>0</v>
      </c>
      <c r="O11" s="10">
        <v>1511.828</v>
      </c>
      <c r="P11" s="10">
        <v>132.528</v>
      </c>
      <c r="Q11" s="10">
        <v>278.3</v>
      </c>
      <c r="R11" s="10">
        <v>1101</v>
      </c>
      <c r="S11" s="10">
        <v>23205.9951</v>
      </c>
      <c r="T11" s="10">
        <v>19057.9077</v>
      </c>
      <c r="U11" s="10">
        <v>3047.0874</v>
      </c>
      <c r="V11" s="10">
        <v>1101</v>
      </c>
    </row>
    <row r="12" s="1" customFormat="true" ht="20" customHeight="true" spans="1:22">
      <c r="A12" s="11" t="s">
        <v>37</v>
      </c>
      <c r="B12" s="9" t="s">
        <v>27</v>
      </c>
      <c r="C12" s="10">
        <v>13617.0394</v>
      </c>
      <c r="D12" s="10">
        <v>7436.89</v>
      </c>
      <c r="E12" s="10">
        <v>5011.1394</v>
      </c>
      <c r="F12" s="10">
        <v>1169.01</v>
      </c>
      <c r="G12" s="10">
        <v>922.8479</v>
      </c>
      <c r="H12" s="10">
        <v>457.5311</v>
      </c>
      <c r="I12" s="10">
        <v>465.3168</v>
      </c>
      <c r="J12" s="10">
        <v>0</v>
      </c>
      <c r="K12" s="10">
        <v>2401.6819</v>
      </c>
      <c r="L12" s="10">
        <v>396.0123</v>
      </c>
      <c r="M12" s="10">
        <v>2005.6696</v>
      </c>
      <c r="N12" s="10">
        <v>0</v>
      </c>
      <c r="O12" s="10">
        <v>235.6556</v>
      </c>
      <c r="P12" s="10">
        <v>0</v>
      </c>
      <c r="Q12" s="10">
        <v>0</v>
      </c>
      <c r="R12" s="10">
        <v>235.6556</v>
      </c>
      <c r="S12" s="10">
        <v>17177.2248</v>
      </c>
      <c r="T12" s="10">
        <v>8290.4334</v>
      </c>
      <c r="U12" s="10">
        <v>7482.1258</v>
      </c>
      <c r="V12" s="10">
        <v>1404.6656</v>
      </c>
    </row>
    <row r="13" s="1" customFormat="true" ht="20" customHeight="true" spans="1:22">
      <c r="A13" s="9" t="s">
        <v>38</v>
      </c>
      <c r="B13" s="9" t="s">
        <v>27</v>
      </c>
      <c r="C13" s="10">
        <v>11241</v>
      </c>
      <c r="D13" s="10">
        <v>6425</v>
      </c>
      <c r="E13" s="10">
        <v>3844</v>
      </c>
      <c r="F13" s="10">
        <v>972</v>
      </c>
      <c r="G13" s="10">
        <v>969.215</v>
      </c>
      <c r="H13" s="10">
        <v>136.8947</v>
      </c>
      <c r="I13" s="10">
        <v>647.3203</v>
      </c>
      <c r="J13" s="10">
        <v>185</v>
      </c>
      <c r="K13" s="10">
        <v>2095.3465</v>
      </c>
      <c r="L13" s="10">
        <v>21.7563</v>
      </c>
      <c r="M13" s="10">
        <v>2073.5902</v>
      </c>
      <c r="N13" s="10">
        <v>0</v>
      </c>
      <c r="O13" s="10">
        <v>1385</v>
      </c>
      <c r="P13" s="10">
        <v>1245</v>
      </c>
      <c r="Q13" s="10">
        <v>70</v>
      </c>
      <c r="R13" s="10">
        <v>70</v>
      </c>
      <c r="S13" s="10">
        <v>15690.5615</v>
      </c>
      <c r="T13" s="19">
        <v>7828.651</v>
      </c>
      <c r="U13" s="19">
        <v>6634.9105</v>
      </c>
      <c r="V13" s="19">
        <v>1227</v>
      </c>
    </row>
    <row r="14" s="1" customFormat="true" ht="20" customHeight="true" spans="1:22">
      <c r="A14" s="9" t="s">
        <v>39</v>
      </c>
      <c r="B14" s="9" t="s">
        <v>30</v>
      </c>
      <c r="C14" s="10">
        <v>13191.057</v>
      </c>
      <c r="D14" s="10">
        <v>6245.23</v>
      </c>
      <c r="E14" s="10">
        <v>6945.827</v>
      </c>
      <c r="F14" s="10">
        <v>0</v>
      </c>
      <c r="G14" s="10">
        <v>1055.3632</v>
      </c>
      <c r="H14" s="10">
        <v>80.0944</v>
      </c>
      <c r="I14" s="10">
        <v>758.3108</v>
      </c>
      <c r="J14" s="10">
        <v>216.958</v>
      </c>
      <c r="K14" s="10">
        <v>2256.8665</v>
      </c>
      <c r="L14" s="10">
        <v>0</v>
      </c>
      <c r="M14" s="10">
        <v>2256.8665</v>
      </c>
      <c r="N14" s="10">
        <v>0</v>
      </c>
      <c r="O14" s="10">
        <v>1366.66</v>
      </c>
      <c r="P14" s="10">
        <v>235.8</v>
      </c>
      <c r="Q14" s="10">
        <v>5.67</v>
      </c>
      <c r="R14" s="10">
        <v>1125.19</v>
      </c>
      <c r="S14" s="10">
        <v>17869.9467</v>
      </c>
      <c r="T14" s="10">
        <v>6561.1244</v>
      </c>
      <c r="U14" s="10">
        <v>9966.6743</v>
      </c>
      <c r="V14" s="10">
        <v>1342.148</v>
      </c>
    </row>
    <row r="15" s="1" customFormat="true" ht="20" customHeight="true" spans="1:22">
      <c r="A15" s="12" t="s">
        <v>40</v>
      </c>
      <c r="B15" s="13" t="s">
        <v>27</v>
      </c>
      <c r="C15" s="10">
        <v>16763.4897</v>
      </c>
      <c r="D15" s="10">
        <v>12209.2479</v>
      </c>
      <c r="E15" s="10">
        <v>4554.2418</v>
      </c>
      <c r="F15" s="10">
        <v>0</v>
      </c>
      <c r="G15" s="10">
        <v>532.5174</v>
      </c>
      <c r="H15" s="10">
        <v>0</v>
      </c>
      <c r="I15" s="10">
        <v>400.3758</v>
      </c>
      <c r="J15" s="10">
        <v>132.1416</v>
      </c>
      <c r="K15" s="10">
        <v>2154.5092</v>
      </c>
      <c r="L15" s="10">
        <v>0</v>
      </c>
      <c r="M15" s="10">
        <v>2154.5092</v>
      </c>
      <c r="N15" s="10">
        <v>0</v>
      </c>
      <c r="O15" s="10">
        <v>1600.9684</v>
      </c>
      <c r="P15" s="10">
        <v>0</v>
      </c>
      <c r="Q15" s="10">
        <v>0</v>
      </c>
      <c r="R15" s="10">
        <v>1600.9684</v>
      </c>
      <c r="S15" s="10">
        <v>21051.4847</v>
      </c>
      <c r="T15" s="10">
        <v>12209.2479</v>
      </c>
      <c r="U15" s="10">
        <v>7109.1268</v>
      </c>
      <c r="V15" s="10">
        <v>1733.11</v>
      </c>
    </row>
    <row r="16" s="1" customFormat="true" ht="27" customHeight="true" spans="1:22">
      <c r="A16" s="14"/>
      <c r="B16" s="13" t="s">
        <v>42</v>
      </c>
      <c r="C16" s="10">
        <v>957.940000000001</v>
      </c>
      <c r="D16" s="10">
        <v>270</v>
      </c>
      <c r="E16" s="10">
        <v>687.940000000001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957.940000000001</v>
      </c>
      <c r="T16" s="10">
        <v>270</v>
      </c>
      <c r="U16" s="10">
        <v>687.940000000001</v>
      </c>
      <c r="V16" s="10">
        <v>0</v>
      </c>
    </row>
    <row r="17" s="1" customFormat="true" ht="20" customHeight="true" spans="1:22">
      <c r="A17" s="15"/>
      <c r="B17" s="13" t="s">
        <v>41</v>
      </c>
      <c r="C17" s="10">
        <v>17721.4297</v>
      </c>
      <c r="D17" s="10">
        <v>12479.2479</v>
      </c>
      <c r="E17" s="10">
        <v>5242.1818</v>
      </c>
      <c r="F17" s="10">
        <v>0</v>
      </c>
      <c r="G17" s="10">
        <v>532.5174</v>
      </c>
      <c r="H17" s="10">
        <v>0</v>
      </c>
      <c r="I17" s="10">
        <v>400.3758</v>
      </c>
      <c r="J17" s="10">
        <v>132.1416</v>
      </c>
      <c r="K17" s="10">
        <v>2154.5092</v>
      </c>
      <c r="L17" s="10">
        <v>0</v>
      </c>
      <c r="M17" s="10">
        <v>2154.5092</v>
      </c>
      <c r="N17" s="10">
        <v>0</v>
      </c>
      <c r="O17" s="10">
        <v>1600.9684</v>
      </c>
      <c r="P17" s="10">
        <v>0</v>
      </c>
      <c r="Q17" s="10">
        <v>0</v>
      </c>
      <c r="R17" s="10">
        <v>1600.9684</v>
      </c>
      <c r="S17" s="10">
        <v>22009.4247</v>
      </c>
      <c r="T17" s="10">
        <v>12479.2479</v>
      </c>
      <c r="U17" s="10">
        <v>7797.0668</v>
      </c>
      <c r="V17" s="10">
        <v>1733.11</v>
      </c>
    </row>
    <row r="18" s="1" customFormat="true" ht="20" customHeight="true" spans="1:22">
      <c r="A18" s="9" t="s">
        <v>60</v>
      </c>
      <c r="B18" s="9" t="s">
        <v>30</v>
      </c>
      <c r="C18" s="10">
        <v>2928.2657</v>
      </c>
      <c r="D18" s="10">
        <v>2820.0104</v>
      </c>
      <c r="E18" s="10">
        <v>108.2553</v>
      </c>
      <c r="F18" s="10">
        <v>0</v>
      </c>
      <c r="G18" s="10">
        <v>1933.7198</v>
      </c>
      <c r="H18" s="10">
        <v>461.2788</v>
      </c>
      <c r="I18" s="10">
        <v>1472.441</v>
      </c>
      <c r="J18" s="10">
        <v>0</v>
      </c>
      <c r="K18" s="10">
        <v>1933.6041</v>
      </c>
      <c r="L18" s="10">
        <v>392.2009</v>
      </c>
      <c r="M18" s="10">
        <v>1468.5752</v>
      </c>
      <c r="N18" s="10">
        <v>72.828</v>
      </c>
      <c r="O18" s="10">
        <v>287.9</v>
      </c>
      <c r="P18" s="10">
        <v>208.2965</v>
      </c>
      <c r="Q18" s="10">
        <v>1.6035</v>
      </c>
      <c r="R18" s="10">
        <v>78</v>
      </c>
      <c r="S18" s="10">
        <v>7083.4896</v>
      </c>
      <c r="T18" s="10">
        <v>3881.7866</v>
      </c>
      <c r="U18" s="10">
        <v>3050.875</v>
      </c>
      <c r="V18" s="10">
        <v>150.828</v>
      </c>
    </row>
    <row r="19" s="1" customFormat="true" ht="20" customHeight="true" spans="1:22">
      <c r="A19" s="9" t="s">
        <v>45</v>
      </c>
      <c r="B19" s="9" t="s">
        <v>30</v>
      </c>
      <c r="C19" s="10">
        <v>1203.1917</v>
      </c>
      <c r="D19" s="10">
        <v>1136.8114</v>
      </c>
      <c r="E19" s="10">
        <v>66.3803</v>
      </c>
      <c r="F19" s="10">
        <v>0</v>
      </c>
      <c r="G19" s="10">
        <v>992.8877</v>
      </c>
      <c r="H19" s="10">
        <v>0</v>
      </c>
      <c r="I19" s="10">
        <v>677.888</v>
      </c>
      <c r="J19" s="10">
        <v>314.9997</v>
      </c>
      <c r="K19" s="10">
        <v>688.1375</v>
      </c>
      <c r="L19" s="10">
        <v>102.3814</v>
      </c>
      <c r="M19" s="10">
        <v>585.7561</v>
      </c>
      <c r="N19" s="10">
        <v>0</v>
      </c>
      <c r="O19" s="10">
        <v>209.04</v>
      </c>
      <c r="P19" s="10">
        <v>186.2</v>
      </c>
      <c r="Q19" s="10">
        <v>0</v>
      </c>
      <c r="R19" s="10">
        <v>22.84</v>
      </c>
      <c r="S19" s="10">
        <v>3093.2569</v>
      </c>
      <c r="T19" s="10">
        <v>1425.3928</v>
      </c>
      <c r="U19" s="10">
        <v>1330.0244</v>
      </c>
      <c r="V19" s="10">
        <v>337.8397</v>
      </c>
    </row>
    <row r="20" s="1" customFormat="true" ht="20" customHeight="true" spans="1:22">
      <c r="A20" s="9" t="s">
        <v>61</v>
      </c>
      <c r="B20" s="9" t="s">
        <v>30</v>
      </c>
      <c r="C20" s="10">
        <v>2549.5602</v>
      </c>
      <c r="D20" s="10">
        <v>1878.5802</v>
      </c>
      <c r="E20" s="10">
        <v>670.98</v>
      </c>
      <c r="F20" s="10">
        <v>0</v>
      </c>
      <c r="G20" s="10">
        <v>532.2491</v>
      </c>
      <c r="H20" s="10">
        <v>114.5125</v>
      </c>
      <c r="I20" s="10">
        <v>126.4961</v>
      </c>
      <c r="J20" s="10">
        <v>291.2405</v>
      </c>
      <c r="K20" s="10">
        <v>568.7453</v>
      </c>
      <c r="L20" s="10">
        <v>151.018</v>
      </c>
      <c r="M20" s="10">
        <v>417.7273</v>
      </c>
      <c r="N20" s="10">
        <v>0</v>
      </c>
      <c r="O20" s="10">
        <v>124.924</v>
      </c>
      <c r="P20" s="10">
        <v>0</v>
      </c>
      <c r="Q20" s="10">
        <v>124.924</v>
      </c>
      <c r="R20" s="10">
        <v>0</v>
      </c>
      <c r="S20" s="10">
        <v>3775.4786</v>
      </c>
      <c r="T20" s="10">
        <v>2144.1107</v>
      </c>
      <c r="U20" s="10">
        <v>1340.1274</v>
      </c>
      <c r="V20" s="10">
        <v>291.2405</v>
      </c>
    </row>
    <row r="21" s="1" customFormat="true" ht="20" customHeight="true" spans="1:22">
      <c r="A21" s="9" t="s">
        <v>47</v>
      </c>
      <c r="B21" s="9"/>
      <c r="C21" s="10">
        <f t="shared" ref="C21:W21" si="0">SUM(C5:C20)-C17</f>
        <v>147309.004</v>
      </c>
      <c r="D21" s="10">
        <f t="shared" si="0"/>
        <v>92785.402</v>
      </c>
      <c r="E21" s="10">
        <f t="shared" si="0"/>
        <v>44591.4828</v>
      </c>
      <c r="F21" s="10">
        <f t="shared" si="0"/>
        <v>9932.1192</v>
      </c>
      <c r="G21" s="10">
        <f t="shared" si="0"/>
        <v>26662.7261</v>
      </c>
      <c r="H21" s="10">
        <f t="shared" si="0"/>
        <v>10302.9383</v>
      </c>
      <c r="I21" s="10">
        <f t="shared" si="0"/>
        <v>14052.1457</v>
      </c>
      <c r="J21" s="10">
        <f t="shared" si="0"/>
        <v>2307.6421</v>
      </c>
      <c r="K21" s="10">
        <f t="shared" si="0"/>
        <v>31841.1789</v>
      </c>
      <c r="L21" s="10">
        <f t="shared" si="0"/>
        <v>4268.31</v>
      </c>
      <c r="M21" s="10">
        <f t="shared" si="0"/>
        <v>27488.0409</v>
      </c>
      <c r="N21" s="10">
        <f t="shared" si="0"/>
        <v>84.828</v>
      </c>
      <c r="O21" s="10">
        <f t="shared" si="0"/>
        <v>10404.0227</v>
      </c>
      <c r="P21" s="10">
        <f t="shared" si="0"/>
        <v>3102.7571</v>
      </c>
      <c r="Q21" s="10">
        <f t="shared" si="0"/>
        <v>596.9975</v>
      </c>
      <c r="R21" s="10">
        <f t="shared" si="0"/>
        <v>6704.2681</v>
      </c>
      <c r="S21" s="10">
        <f t="shared" si="0"/>
        <v>216216.9317</v>
      </c>
      <c r="T21" s="10">
        <f t="shared" si="0"/>
        <v>110459.4074</v>
      </c>
      <c r="U21" s="10">
        <f t="shared" si="0"/>
        <v>86728.6669</v>
      </c>
      <c r="V21" s="10">
        <f t="shared" si="0"/>
        <v>19028.8574</v>
      </c>
    </row>
  </sheetData>
  <mergeCells count="9">
    <mergeCell ref="A1:V1"/>
    <mergeCell ref="C3:F3"/>
    <mergeCell ref="G3:J3"/>
    <mergeCell ref="K3:N3"/>
    <mergeCell ref="O3:R3"/>
    <mergeCell ref="S3:V3"/>
    <mergeCell ref="A3:A4"/>
    <mergeCell ref="A15:A17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供水量表</vt:lpstr>
      <vt:lpstr>用水量表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liuzhh</dc:creator>
  <cp:lastModifiedBy>user</cp:lastModifiedBy>
  <dcterms:created xsi:type="dcterms:W3CDTF">2020-09-19T16:47:00Z</dcterms:created>
  <dcterms:modified xsi:type="dcterms:W3CDTF">2025-09-03T16:30:42Z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A89DC7602DEE461BB17DC4F26EEA34A5</vt:lpwstr>
  </property>
</Properties>
</file>